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-450" windowWidth="1980" windowHeight="1374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G7" i="1" l="1"/>
  <c r="G10" i="1"/>
  <c r="G9" i="1"/>
  <c r="G4" i="1"/>
  <c r="G5" i="1"/>
  <c r="G6" i="1"/>
  <c r="G8" i="1"/>
  <c r="G11" i="1"/>
  <c r="G14" i="1"/>
  <c r="G18" i="1"/>
  <c r="G20" i="1"/>
</calcChain>
</file>

<file path=xl/sharedStrings.xml><?xml version="1.0" encoding="utf-8"?>
<sst xmlns="http://schemas.openxmlformats.org/spreadsheetml/2006/main" count="67" uniqueCount="40">
  <si>
    <t>DESCRIZIONE</t>
  </si>
  <si>
    <t>COSTRUTTORE</t>
  </si>
  <si>
    <t>TOTALE</t>
  </si>
  <si>
    <t>€ CAD.</t>
  </si>
  <si>
    <t>CODICE PROD.</t>
  </si>
  <si>
    <t>Q.</t>
  </si>
  <si>
    <t>LNGU110404SRGE KCSM40</t>
  </si>
  <si>
    <t xml:space="preserve">RUDC1400B4BN KCPM15 </t>
  </si>
  <si>
    <t>CCGT09T302LF KCU10</t>
  </si>
  <si>
    <t>KSEM2659SPLM KCMS35</t>
  </si>
  <si>
    <t>UJBE1200A6AN KCMSM15</t>
  </si>
  <si>
    <t>FRESA IN MD D=14</t>
  </si>
  <si>
    <t>INSERTO PER BARENO</t>
  </si>
  <si>
    <t>CUSPIDI D=26,59</t>
  </si>
  <si>
    <t>FRESA D=12 SFERICA</t>
  </si>
  <si>
    <t>KENNAMETAL</t>
  </si>
  <si>
    <t>PER INCONEL 718</t>
  </si>
  <si>
    <t>mt/min</t>
  </si>
  <si>
    <t>AVANZAMENTO</t>
  </si>
  <si>
    <t>mm/min  o Fz</t>
  </si>
  <si>
    <t>EMUGE</t>
  </si>
  <si>
    <t>GF273706.0025</t>
  </si>
  <si>
    <t>FRESE A FILETTARE M2,5 IN MD RIVESTITO</t>
  </si>
  <si>
    <t xml:space="preserve">VELOCITA' DI TAGLIO </t>
  </si>
  <si>
    <t>PER I SEGUENTI UTENSILI INDICARE VELOCITA' DI TAGLIO ED AVANZAMENTI SPECIFICI PER LA LAVORAZIONE DI INCONEL 718 FORGIATO ED INVECCHIATO:</t>
  </si>
  <si>
    <t>TOTALE "A"</t>
  </si>
  <si>
    <t xml:space="preserve"> VISITA PRESSO  LA NOSTRA SEDE ENTRO 15 GGG DALLA CONSEGNA DI UN TECNICO SPECIALIZZATO ESPERTO IN GRADO DI CORREGGERE/OTTIMIZZARE</t>
  </si>
  <si>
    <t xml:space="preserve"> LE LAVORAZIONI ED I TEMPI DI PRODUZIONE SULLE NOSTE ATTREZZATURE DELLE SFERE IN INCONEL 718 COME DA DISEGNI ALLEGATI</t>
  </si>
  <si>
    <t>OFFERTA COMPLESSIVA OGGETTO DI GARA</t>
  </si>
  <si>
    <t>(totale "A" + "B")</t>
  </si>
  <si>
    <t>TOTALE "B"</t>
  </si>
  <si>
    <t>B</t>
  </si>
  <si>
    <t>A</t>
  </si>
  <si>
    <t>FRESA MD Ø 10</t>
  </si>
  <si>
    <t>FRESE A FILETTARE M2,5</t>
  </si>
  <si>
    <t>UJDE1000A6AS KCSM15</t>
  </si>
  <si>
    <t>EDCT140408PDERGD KCSM40</t>
  </si>
  <si>
    <t>INSERTO PER FRESA D=25 SGROSSATURA</t>
  </si>
  <si>
    <t>INSERTO PER FRESA  D 25 SEMIFINITURA</t>
  </si>
  <si>
    <t>DITTA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</si>
</sst>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0" fillId="0" borderId="0" xfId="0" applyNumberFormat="1"/>
    <xf numFmtId="164" fontId="0" fillId="0" borderId="0" xfId="0" applyNumberFormat="1" applyFont="1" applyAlignment="1">
      <alignment horizontal="center"/>
    </xf>
    <xf numFmtId="0" fontId="0" fillId="0" borderId="0" xfId="0" applyFill="1"/>
    <xf numFmtId="4" fontId="2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left" vertical="center" indent="1"/>
    </xf>
    <xf numFmtId="0" fontId="0" fillId="0" borderId="5" xfId="0" applyBorder="1"/>
    <xf numFmtId="164" fontId="0" fillId="0" borderId="3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/>
    </xf>
    <xf numFmtId="4" fontId="0" fillId="0" borderId="4" xfId="0" applyNumberFormat="1" applyBorder="1"/>
    <xf numFmtId="4" fontId="0" fillId="0" borderId="5" xfId="0" applyNumberFormat="1" applyBorder="1"/>
    <xf numFmtId="0" fontId="0" fillId="0" borderId="9" xfId="0" applyNumberFormat="1" applyBorder="1" applyAlignment="1">
      <alignment horizontal="center"/>
    </xf>
    <xf numFmtId="0" fontId="0" fillId="0" borderId="10" xfId="0" applyBorder="1"/>
    <xf numFmtId="0" fontId="0" fillId="0" borderId="1" xfId="0" applyNumberFormat="1" applyBorder="1" applyAlignment="1">
      <alignment horizontal="center"/>
    </xf>
    <xf numFmtId="4" fontId="0" fillId="0" borderId="12" xfId="0" applyNumberFormat="1" applyBorder="1"/>
    <xf numFmtId="0" fontId="0" fillId="0" borderId="0" xfId="0" applyNumberForma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8" xfId="0" applyFill="1" applyBorder="1"/>
    <xf numFmtId="0" fontId="0" fillId="0" borderId="13" xfId="0" applyBorder="1"/>
    <xf numFmtId="0" fontId="0" fillId="0" borderId="11" xfId="0" applyBorder="1"/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/>
    <xf numFmtId="0" fontId="0" fillId="0" borderId="5" xfId="0" applyBorder="1" applyAlignment="1">
      <alignment horizontal="left" vertical="center" indent="1"/>
    </xf>
    <xf numFmtId="0" fontId="0" fillId="0" borderId="3" xfId="0" applyNumberForma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0" fillId="2" borderId="0" xfId="0" applyNumberForma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3" borderId="6" xfId="0" applyNumberFormat="1" applyFont="1" applyFill="1" applyBorder="1"/>
    <xf numFmtId="4" fontId="2" fillId="3" borderId="7" xfId="0" applyNumberFormat="1" applyFont="1" applyFill="1" applyBorder="1"/>
    <xf numFmtId="0" fontId="2" fillId="3" borderId="6" xfId="0" applyFont="1" applyFill="1" applyBorder="1" applyAlignment="1">
      <alignment horizontal="left" vertical="center"/>
    </xf>
    <xf numFmtId="164" fontId="2" fillId="3" borderId="15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left" vertical="center"/>
    </xf>
    <xf numFmtId="4" fontId="2" fillId="3" borderId="17" xfId="0" applyNumberFormat="1" applyFont="1" applyFill="1" applyBorder="1"/>
    <xf numFmtId="0" fontId="2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4" fontId="0" fillId="0" borderId="3" xfId="0" applyNumberFormat="1" applyBorder="1"/>
    <xf numFmtId="0" fontId="0" fillId="0" borderId="2" xfId="0" applyBorder="1"/>
    <xf numFmtId="4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13" xfId="0" applyNumberFormat="1" applyBorder="1" applyAlignment="1">
      <alignment horizontal="center"/>
    </xf>
    <xf numFmtId="4" fontId="0" fillId="0" borderId="14" xfId="0" applyNumberFormat="1" applyBorder="1"/>
    <xf numFmtId="0" fontId="0" fillId="0" borderId="4" xfId="0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3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="115" zoomScaleNormal="115" workbookViewId="0">
      <selection activeCell="F4" sqref="F4"/>
    </sheetView>
  </sheetViews>
  <sheetFormatPr defaultColWidth="8.7109375" defaultRowHeight="15" x14ac:dyDescent="0.25"/>
  <cols>
    <col min="2" max="2" width="8.7109375" style="1" customWidth="1"/>
    <col min="3" max="3" width="70.42578125" bestFit="1" customWidth="1"/>
    <col min="4" max="4" width="18.7109375" style="1" customWidth="1"/>
    <col min="5" max="5" width="39.7109375" style="6" customWidth="1"/>
    <col min="6" max="6" width="19.7109375" style="3" bestFit="1" customWidth="1"/>
    <col min="7" max="7" width="16.7109375" bestFit="1" customWidth="1"/>
    <col min="8" max="8" width="10" style="5" customWidth="1"/>
    <col min="9" max="9" width="13.42578125" style="5" customWidth="1"/>
  </cols>
  <sheetData>
    <row r="1" spans="1:13" x14ac:dyDescent="0.25">
      <c r="B1" s="66" t="s">
        <v>39</v>
      </c>
      <c r="C1" s="59"/>
    </row>
    <row r="3" spans="1:13" s="2" customFormat="1" x14ac:dyDescent="0.25">
      <c r="B3" s="55" t="s">
        <v>5</v>
      </c>
      <c r="C3" s="46" t="s">
        <v>0</v>
      </c>
      <c r="D3" s="45" t="s">
        <v>1</v>
      </c>
      <c r="E3" s="47" t="s">
        <v>4</v>
      </c>
      <c r="F3" s="48" t="s">
        <v>3</v>
      </c>
      <c r="G3" s="48" t="s">
        <v>2</v>
      </c>
    </row>
    <row r="4" spans="1:13" ht="14.45" customHeight="1" x14ac:dyDescent="0.25">
      <c r="A4" s="69" t="s">
        <v>32</v>
      </c>
      <c r="B4" s="37">
        <v>20</v>
      </c>
      <c r="C4" s="56" t="s">
        <v>12</v>
      </c>
      <c r="D4" s="37" t="s">
        <v>15</v>
      </c>
      <c r="E4" s="16" t="s">
        <v>8</v>
      </c>
      <c r="F4" s="58"/>
      <c r="G4" s="20">
        <f t="shared" ref="G4:G11" si="0">F4*B4</f>
        <v>0</v>
      </c>
    </row>
    <row r="5" spans="1:13" ht="14.45" customHeight="1" x14ac:dyDescent="0.25">
      <c r="A5" s="70"/>
      <c r="B5" s="10">
        <v>40</v>
      </c>
      <c r="C5" s="57" t="s">
        <v>33</v>
      </c>
      <c r="D5" s="10" t="s">
        <v>15</v>
      </c>
      <c r="E5" s="17" t="s">
        <v>35</v>
      </c>
      <c r="F5" s="20"/>
      <c r="G5" s="20">
        <f t="shared" si="0"/>
        <v>0</v>
      </c>
    </row>
    <row r="6" spans="1:13" ht="14.45" customHeight="1" x14ac:dyDescent="0.25">
      <c r="A6" s="70"/>
      <c r="B6" s="10">
        <v>20</v>
      </c>
      <c r="C6" s="14" t="s">
        <v>38</v>
      </c>
      <c r="D6" s="10" t="s">
        <v>15</v>
      </c>
      <c r="E6" s="17" t="s">
        <v>6</v>
      </c>
      <c r="F6" s="20"/>
      <c r="G6" s="20">
        <f t="shared" si="0"/>
        <v>0</v>
      </c>
    </row>
    <row r="7" spans="1:13" x14ac:dyDescent="0.25">
      <c r="A7" s="70"/>
      <c r="B7" s="18">
        <v>50</v>
      </c>
      <c r="C7" s="14" t="s">
        <v>37</v>
      </c>
      <c r="D7" s="63" t="s">
        <v>15</v>
      </c>
      <c r="E7" s="65" t="s">
        <v>36</v>
      </c>
      <c r="F7" s="64"/>
      <c r="G7" s="20">
        <f t="shared" si="0"/>
        <v>0</v>
      </c>
      <c r="H7" s="26"/>
      <c r="I7" s="60"/>
      <c r="J7" s="60"/>
      <c r="K7" s="60"/>
      <c r="L7" s="61"/>
      <c r="M7" s="62"/>
    </row>
    <row r="8" spans="1:13" x14ac:dyDescent="0.25">
      <c r="A8" s="70"/>
      <c r="B8" s="10">
        <v>25</v>
      </c>
      <c r="C8" s="14" t="s">
        <v>13</v>
      </c>
      <c r="D8" s="10" t="s">
        <v>15</v>
      </c>
      <c r="E8" s="17" t="s">
        <v>9</v>
      </c>
      <c r="F8" s="20"/>
      <c r="G8" s="20">
        <f t="shared" si="0"/>
        <v>0</v>
      </c>
    </row>
    <row r="9" spans="1:13" x14ac:dyDescent="0.25">
      <c r="A9" s="70"/>
      <c r="B9" s="10">
        <v>2</v>
      </c>
      <c r="C9" s="14" t="s">
        <v>11</v>
      </c>
      <c r="D9" s="10" t="s">
        <v>15</v>
      </c>
      <c r="E9" s="17" t="s">
        <v>7</v>
      </c>
      <c r="F9" s="20"/>
      <c r="G9" s="20">
        <f t="shared" si="0"/>
        <v>0</v>
      </c>
    </row>
    <row r="10" spans="1:13" x14ac:dyDescent="0.25">
      <c r="A10" s="70"/>
      <c r="B10" s="10">
        <v>2</v>
      </c>
      <c r="C10" s="14" t="s">
        <v>14</v>
      </c>
      <c r="D10" s="10" t="s">
        <v>15</v>
      </c>
      <c r="E10" s="17" t="s">
        <v>10</v>
      </c>
      <c r="F10" s="20"/>
      <c r="G10" s="20">
        <f t="shared" si="0"/>
        <v>0</v>
      </c>
    </row>
    <row r="11" spans="1:13" x14ac:dyDescent="0.25">
      <c r="A11" s="70"/>
      <c r="B11" s="10">
        <v>35</v>
      </c>
      <c r="C11" s="14" t="s">
        <v>34</v>
      </c>
      <c r="D11" s="10" t="s">
        <v>20</v>
      </c>
      <c r="E11" s="17" t="s">
        <v>21</v>
      </c>
      <c r="F11" s="20"/>
      <c r="G11" s="20">
        <f t="shared" si="0"/>
        <v>0</v>
      </c>
    </row>
    <row r="12" spans="1:13" x14ac:dyDescent="0.25">
      <c r="A12" s="70"/>
      <c r="B12" s="10"/>
      <c r="C12" s="14"/>
      <c r="D12" s="10"/>
      <c r="E12" s="18"/>
      <c r="F12" s="20"/>
      <c r="G12" s="20"/>
    </row>
    <row r="13" spans="1:13" x14ac:dyDescent="0.25">
      <c r="A13" s="70"/>
      <c r="B13" s="10"/>
      <c r="C13" s="14"/>
      <c r="D13" s="10"/>
      <c r="E13" s="17"/>
      <c r="F13" s="21"/>
      <c r="G13" s="20"/>
    </row>
    <row r="14" spans="1:13" x14ac:dyDescent="0.25">
      <c r="A14" s="71"/>
      <c r="B14" s="11"/>
      <c r="C14" s="15"/>
      <c r="D14" s="11"/>
      <c r="E14" s="19"/>
      <c r="F14" s="49" t="s">
        <v>25</v>
      </c>
      <c r="G14" s="50">
        <f>SUM(G4:G13)</f>
        <v>0</v>
      </c>
    </row>
    <row r="15" spans="1:13" ht="14.45" x14ac:dyDescent="0.3">
      <c r="F15" s="4"/>
      <c r="G15" s="4"/>
    </row>
    <row r="16" spans="1:13" x14ac:dyDescent="0.25">
      <c r="A16" s="69" t="s">
        <v>31</v>
      </c>
      <c r="B16" s="67">
        <v>1</v>
      </c>
      <c r="C16" s="30" t="s">
        <v>26</v>
      </c>
      <c r="D16" s="22"/>
      <c r="E16" s="27"/>
      <c r="F16" s="33"/>
      <c r="G16" s="23"/>
    </row>
    <row r="17" spans="1:7" x14ac:dyDescent="0.25">
      <c r="A17" s="70"/>
      <c r="B17" s="68"/>
      <c r="C17" s="31" t="s">
        <v>27</v>
      </c>
      <c r="D17" s="26"/>
      <c r="E17" s="28"/>
      <c r="F17" s="34"/>
      <c r="G17" s="25">
        <v>0</v>
      </c>
    </row>
    <row r="18" spans="1:7" x14ac:dyDescent="0.25">
      <c r="A18" s="71"/>
      <c r="B18" s="11"/>
      <c r="C18" s="32"/>
      <c r="D18" s="24"/>
      <c r="E18" s="29"/>
      <c r="F18" s="51" t="s">
        <v>30</v>
      </c>
      <c r="G18" s="50">
        <f>G17</f>
        <v>0</v>
      </c>
    </row>
    <row r="19" spans="1:7" thickBot="1" x14ac:dyDescent="0.35">
      <c r="F19" s="9"/>
      <c r="G19" s="8"/>
    </row>
    <row r="20" spans="1:7" thickBot="1" x14ac:dyDescent="0.35">
      <c r="E20" s="52" t="s">
        <v>28</v>
      </c>
      <c r="F20" s="53" t="s">
        <v>29</v>
      </c>
      <c r="G20" s="54">
        <f>G14+G18</f>
        <v>0</v>
      </c>
    </row>
    <row r="22" spans="1:7" x14ac:dyDescent="0.25">
      <c r="C22" s="42" t="s">
        <v>24</v>
      </c>
      <c r="D22" s="43"/>
      <c r="E22" s="44"/>
    </row>
    <row r="23" spans="1:7" x14ac:dyDescent="0.25">
      <c r="C23" s="35"/>
      <c r="D23" s="37"/>
      <c r="E23" s="16"/>
      <c r="F23" s="38" t="s">
        <v>23</v>
      </c>
      <c r="G23" s="12" t="s">
        <v>18</v>
      </c>
    </row>
    <row r="24" spans="1:7" x14ac:dyDescent="0.25">
      <c r="C24" s="13"/>
      <c r="D24" s="10"/>
      <c r="E24" s="17"/>
      <c r="F24" s="39" t="s">
        <v>16</v>
      </c>
      <c r="G24" s="39" t="s">
        <v>16</v>
      </c>
    </row>
    <row r="25" spans="1:7" x14ac:dyDescent="0.25">
      <c r="C25" s="13"/>
      <c r="D25" s="10"/>
      <c r="E25" s="17"/>
      <c r="F25" s="40" t="s">
        <v>17</v>
      </c>
      <c r="G25" s="41" t="s">
        <v>19</v>
      </c>
    </row>
    <row r="26" spans="1:7" x14ac:dyDescent="0.25">
      <c r="C26" s="14" t="s">
        <v>12</v>
      </c>
      <c r="D26" s="10" t="s">
        <v>15</v>
      </c>
      <c r="E26" s="17" t="s">
        <v>8</v>
      </c>
      <c r="F26" s="18"/>
      <c r="G26" s="13"/>
    </row>
    <row r="27" spans="1:7" x14ac:dyDescent="0.25">
      <c r="C27" s="14" t="s">
        <v>38</v>
      </c>
      <c r="D27" s="10" t="s">
        <v>15</v>
      </c>
      <c r="E27" s="17" t="s">
        <v>6</v>
      </c>
      <c r="F27" s="18"/>
      <c r="G27" s="13"/>
    </row>
    <row r="28" spans="1:7" x14ac:dyDescent="0.25">
      <c r="C28" s="14" t="s">
        <v>37</v>
      </c>
      <c r="D28" s="63" t="s">
        <v>15</v>
      </c>
      <c r="E28" s="65" t="s">
        <v>36</v>
      </c>
      <c r="F28" s="18"/>
      <c r="G28" s="13"/>
    </row>
    <row r="29" spans="1:7" x14ac:dyDescent="0.25">
      <c r="C29" s="14" t="s">
        <v>13</v>
      </c>
      <c r="D29" s="10" t="s">
        <v>15</v>
      </c>
      <c r="E29" s="17" t="s">
        <v>9</v>
      </c>
      <c r="F29" s="18"/>
      <c r="G29" s="13"/>
    </row>
    <row r="30" spans="1:7" x14ac:dyDescent="0.25">
      <c r="C30" s="57" t="s">
        <v>33</v>
      </c>
      <c r="D30" s="10" t="s">
        <v>15</v>
      </c>
      <c r="E30" s="17" t="s">
        <v>35</v>
      </c>
      <c r="F30" s="18"/>
      <c r="G30" s="13"/>
    </row>
    <row r="31" spans="1:7" x14ac:dyDescent="0.25">
      <c r="C31" s="14" t="s">
        <v>14</v>
      </c>
      <c r="D31" s="10" t="s">
        <v>15</v>
      </c>
      <c r="E31" s="17" t="s">
        <v>10</v>
      </c>
      <c r="F31" s="18"/>
      <c r="G31" s="13"/>
    </row>
    <row r="32" spans="1:7" x14ac:dyDescent="0.25">
      <c r="C32" s="36" t="s">
        <v>22</v>
      </c>
      <c r="D32" s="11" t="s">
        <v>20</v>
      </c>
      <c r="E32" s="19" t="s">
        <v>21</v>
      </c>
      <c r="F32" s="40"/>
      <c r="G32" s="15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  <row r="44" spans="3:3" x14ac:dyDescent="0.25">
      <c r="C44" s="7"/>
    </row>
  </sheetData>
  <mergeCells count="3">
    <mergeCell ref="B16:B17"/>
    <mergeCell ref="A16:A18"/>
    <mergeCell ref="A4:A1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2019-10-02T08:26:24Z</dcterms:modified>
</cp:coreProperties>
</file>