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736" yWindow="-12" windowWidth="26088" windowHeight="13008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E6" i="1" l="1"/>
  <c r="H6" i="1"/>
  <c r="E7" i="1"/>
  <c r="H7" i="1"/>
  <c r="E8" i="1"/>
  <c r="H8" i="1"/>
  <c r="E9" i="1"/>
  <c r="H9" i="1"/>
  <c r="E10" i="1"/>
  <c r="H10" i="1"/>
  <c r="E11" i="1"/>
  <c r="H11" i="1"/>
  <c r="E12" i="1"/>
  <c r="H12" i="1"/>
  <c r="E5" i="1"/>
  <c r="H5" i="1"/>
  <c r="N8" i="1"/>
  <c r="N9" i="1"/>
  <c r="N10" i="1"/>
  <c r="N11" i="1"/>
  <c r="N12" i="1"/>
  <c r="G10" i="1"/>
  <c r="B10" i="1"/>
  <c r="B8" i="1"/>
  <c r="B9" i="1"/>
  <c r="B11" i="1"/>
  <c r="B12" i="1"/>
  <c r="B7" i="1"/>
  <c r="G8" i="1"/>
  <c r="G9" i="1"/>
  <c r="G11" i="1"/>
  <c r="G12" i="1"/>
  <c r="G5" i="1"/>
  <c r="G6" i="1"/>
  <c r="G7" i="1"/>
  <c r="M16" i="1"/>
  <c r="N18" i="1"/>
  <c r="N16" i="1"/>
  <c r="L16" i="1"/>
</calcChain>
</file>

<file path=xl/sharedStrings.xml><?xml version="1.0" encoding="utf-8"?>
<sst xmlns="http://schemas.openxmlformats.org/spreadsheetml/2006/main" count="45" uniqueCount="41">
  <si>
    <t>DESCRIZIONE</t>
  </si>
  <si>
    <t>TOTALE</t>
  </si>
  <si>
    <t>€ CAD.</t>
  </si>
  <si>
    <t>INSERTO PER FRESA  D 25</t>
  </si>
  <si>
    <t>INSERTO PER BARENO</t>
  </si>
  <si>
    <t>PUNTA D=2,1 PER PRE-FORO M2,5</t>
  </si>
  <si>
    <t>CUSPIDI D=26,59</t>
  </si>
  <si>
    <t>INSERTO PER FRESA D=25 Z=3</t>
  </si>
  <si>
    <t>LAVORAZIONE</t>
  </si>
  <si>
    <t>INSERTO FINITORE Ø 26,9</t>
  </si>
  <si>
    <t>FINITURA LAMATURA Ø 37,3</t>
  </si>
  <si>
    <t>INSERTO SGROSSATURA Ø 37,3</t>
  </si>
  <si>
    <t>PREFORO PER MASCHIATURA M 2,5</t>
  </si>
  <si>
    <t>CUSPIDI PER FORO 26,6</t>
  </si>
  <si>
    <t>FRESA A FILETTARE M 2,5</t>
  </si>
  <si>
    <t>FRESA MD Ø 10</t>
  </si>
  <si>
    <t>INSERTO SEMIFINITURA Ø 37,3</t>
  </si>
  <si>
    <t>FRESE A FILETTARE M2,5</t>
  </si>
  <si>
    <t xml:space="preserve">SFERA </t>
  </si>
  <si>
    <t>INCONEL 1</t>
  </si>
  <si>
    <t>INCONEL 2</t>
  </si>
  <si>
    <t>A Magazzino</t>
  </si>
  <si>
    <t>Totale da ordinare</t>
  </si>
  <si>
    <t>n° fori</t>
  </si>
  <si>
    <t>a magazz.</t>
  </si>
  <si>
    <t>Inserti</t>
  </si>
  <si>
    <t>a mag.</t>
  </si>
  <si>
    <t>Taglienti</t>
  </si>
  <si>
    <t>per fresa</t>
  </si>
  <si>
    <t>INSERTI</t>
  </si>
  <si>
    <t>SFERA 2</t>
  </si>
  <si>
    <t>NECESSARI</t>
  </si>
  <si>
    <t>PER UNA SFERA</t>
  </si>
  <si>
    <t>MANCANTI -</t>
  </si>
  <si>
    <t>IN PIU' +</t>
  </si>
  <si>
    <t>n° INSERTI</t>
  </si>
  <si>
    <t>TAGLIENTI</t>
  </si>
  <si>
    <t>N° TAGLIENTI</t>
  </si>
  <si>
    <t>PER INSERTO</t>
  </si>
  <si>
    <t>TAGLIENTE</t>
  </si>
  <si>
    <t>PUNTA D=3,2 PER CENTRINO M2,5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</si>
</sst>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/>
    <xf numFmtId="0" fontId="0" fillId="0" borderId="1" xfId="0" applyBorder="1"/>
    <xf numFmtId="0" fontId="0" fillId="0" borderId="1" xfId="0" applyFill="1" applyBorder="1" applyAlignment="1">
      <alignment horizontal="left" vertical="center" indent="1"/>
    </xf>
    <xf numFmtId="4" fontId="0" fillId="0" borderId="1" xfId="0" applyNumberFormat="1" applyBorder="1"/>
    <xf numFmtId="0" fontId="0" fillId="0" borderId="1" xfId="0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4" fontId="2" fillId="0" borderId="1" xfId="0" applyNumberFormat="1" applyFont="1" applyFill="1" applyBorder="1" applyAlignment="1" applyProtection="1"/>
    <xf numFmtId="0" fontId="0" fillId="0" borderId="1" xfId="0" applyBorder="1" applyAlignment="1">
      <alignment horizontal="right"/>
    </xf>
    <xf numFmtId="4" fontId="0" fillId="2" borderId="1" xfId="0" applyNumberFormat="1" applyFill="1" applyBorder="1"/>
    <xf numFmtId="0" fontId="0" fillId="0" borderId="1" xfId="0" applyBorder="1" applyAlignment="1">
      <alignment horizontal="left"/>
    </xf>
    <xf numFmtId="0" fontId="0" fillId="4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zoomScale="130" zoomScaleNormal="130" workbookViewId="0">
      <selection activeCell="A12" sqref="A12:XFD12"/>
    </sheetView>
  </sheetViews>
  <sheetFormatPr defaultRowHeight="14.4" x14ac:dyDescent="0.3"/>
  <cols>
    <col min="1" max="1" width="10.109375" style="2" bestFit="1" customWidth="1"/>
    <col min="2" max="2" width="10.5546875" style="2" bestFit="1" customWidth="1"/>
    <col min="3" max="3" width="12.88671875" style="2" bestFit="1" customWidth="1"/>
    <col min="4" max="4" width="12.44140625" style="2" bestFit="1" customWidth="1"/>
    <col min="5" max="5" width="13.44140625" style="2" bestFit="1" customWidth="1"/>
    <col min="6" max="7" width="10.6640625" style="2" customWidth="1"/>
    <col min="8" max="8" width="14.33203125" style="2" customWidth="1"/>
    <col min="9" max="9" width="31.33203125" bestFit="1" customWidth="1"/>
    <col min="10" max="10" width="32.21875" bestFit="1" customWidth="1"/>
    <col min="11" max="11" width="7.5546875" style="3" bestFit="1" customWidth="1"/>
    <col min="12" max="12" width="12" style="3" bestFit="1" customWidth="1"/>
    <col min="13" max="13" width="10.33203125" style="2" bestFit="1" customWidth="1"/>
    <col min="14" max="14" width="10.33203125" customWidth="1"/>
  </cols>
  <sheetData>
    <row r="1" spans="1:14" s="1" customFormat="1" x14ac:dyDescent="0.3">
      <c r="A1" s="8" t="s">
        <v>23</v>
      </c>
      <c r="B1" s="8" t="s">
        <v>23</v>
      </c>
      <c r="C1" s="22" t="s">
        <v>37</v>
      </c>
      <c r="D1" s="8" t="s">
        <v>35</v>
      </c>
      <c r="E1" s="8" t="s">
        <v>30</v>
      </c>
      <c r="F1" s="21" t="s">
        <v>24</v>
      </c>
      <c r="G1" s="21" t="s">
        <v>26</v>
      </c>
      <c r="H1" s="8" t="s">
        <v>29</v>
      </c>
      <c r="I1" s="9" t="s">
        <v>0</v>
      </c>
      <c r="J1" s="9" t="s">
        <v>8</v>
      </c>
      <c r="K1" s="10" t="s">
        <v>2</v>
      </c>
      <c r="L1" s="10" t="s">
        <v>1</v>
      </c>
      <c r="M1" s="8" t="s">
        <v>18</v>
      </c>
      <c r="N1" s="8" t="s">
        <v>18</v>
      </c>
    </row>
    <row r="2" spans="1:14" x14ac:dyDescent="0.3">
      <c r="A2" s="8" t="s">
        <v>36</v>
      </c>
      <c r="B2" s="8" t="s">
        <v>39</v>
      </c>
      <c r="C2" s="8" t="s">
        <v>38</v>
      </c>
      <c r="D2" s="8" t="s">
        <v>28</v>
      </c>
      <c r="E2" s="20" t="s">
        <v>31</v>
      </c>
      <c r="F2" s="21" t="s">
        <v>25</v>
      </c>
      <c r="G2" s="21" t="s">
        <v>27</v>
      </c>
      <c r="H2" s="8" t="s">
        <v>33</v>
      </c>
      <c r="I2" s="4"/>
      <c r="J2" s="4"/>
      <c r="K2" s="6"/>
      <c r="L2" s="12" t="s">
        <v>21</v>
      </c>
      <c r="M2" s="11" t="s">
        <v>19</v>
      </c>
      <c r="N2" s="11" t="s">
        <v>20</v>
      </c>
    </row>
    <row r="3" spans="1:14" x14ac:dyDescent="0.3">
      <c r="C3" s="11"/>
      <c r="D3" s="11"/>
      <c r="E3" s="8" t="s">
        <v>32</v>
      </c>
      <c r="F3" s="11"/>
      <c r="G3" s="11"/>
      <c r="H3" s="8" t="s">
        <v>34</v>
      </c>
      <c r="I3" s="4"/>
      <c r="J3" s="4"/>
      <c r="K3" s="6"/>
      <c r="L3" s="12"/>
      <c r="M3" s="11"/>
      <c r="N3" s="4"/>
    </row>
    <row r="4" spans="1:14" x14ac:dyDescent="0.3">
      <c r="A4" s="11"/>
      <c r="B4" s="11"/>
      <c r="C4" s="11"/>
      <c r="D4" s="11"/>
      <c r="E4" s="11"/>
      <c r="F4" s="11"/>
      <c r="G4" s="11"/>
      <c r="H4" s="8"/>
      <c r="I4" s="4"/>
      <c r="J4" s="4"/>
      <c r="K4" s="6"/>
      <c r="L4" s="12"/>
      <c r="M4" s="11"/>
      <c r="N4" s="4"/>
    </row>
    <row r="5" spans="1:14" x14ac:dyDescent="0.3">
      <c r="A5" s="11">
        <v>7</v>
      </c>
      <c r="B5" s="11">
        <v>7</v>
      </c>
      <c r="C5" s="11">
        <v>2</v>
      </c>
      <c r="D5" s="11">
        <v>1</v>
      </c>
      <c r="E5" s="23">
        <f t="shared" ref="E5" si="0">310/A5/C5*D5</f>
        <v>22.142857142857142</v>
      </c>
      <c r="F5" s="11">
        <v>24</v>
      </c>
      <c r="G5" s="11">
        <f t="shared" ref="G5:G12" si="1">F5*C5</f>
        <v>48</v>
      </c>
      <c r="H5" s="23">
        <f>F5-E5</f>
        <v>1.8571428571428577</v>
      </c>
      <c r="I5" s="7" t="s">
        <v>4</v>
      </c>
      <c r="J5" s="7" t="s">
        <v>9</v>
      </c>
      <c r="K5" s="6">
        <v>9.3000000000000007</v>
      </c>
      <c r="L5" s="6"/>
      <c r="M5" s="13"/>
      <c r="N5" s="4"/>
    </row>
    <row r="6" spans="1:14" x14ac:dyDescent="0.3">
      <c r="A6" s="11">
        <v>10</v>
      </c>
      <c r="B6" s="11">
        <v>10</v>
      </c>
      <c r="C6" s="11">
        <v>1</v>
      </c>
      <c r="D6" s="11">
        <v>1</v>
      </c>
      <c r="E6" s="11">
        <f t="shared" ref="E6:E12" si="2">310/A6/C6*D6</f>
        <v>31</v>
      </c>
      <c r="F6" s="11">
        <v>34</v>
      </c>
      <c r="G6" s="11">
        <f t="shared" si="1"/>
        <v>34</v>
      </c>
      <c r="H6" s="19">
        <f t="shared" ref="H6:H12" si="3">F6-E6</f>
        <v>3</v>
      </c>
      <c r="I6" s="5" t="s">
        <v>15</v>
      </c>
      <c r="J6" s="5" t="s">
        <v>10</v>
      </c>
      <c r="K6" s="6">
        <v>45.7</v>
      </c>
      <c r="L6" s="6"/>
      <c r="M6" s="13"/>
      <c r="N6" s="4"/>
    </row>
    <row r="7" spans="1:14" x14ac:dyDescent="0.3">
      <c r="A7" s="11">
        <v>15</v>
      </c>
      <c r="B7" s="11">
        <f>A7/D7</f>
        <v>5</v>
      </c>
      <c r="C7" s="11">
        <v>4</v>
      </c>
      <c r="D7" s="11">
        <v>3</v>
      </c>
      <c r="E7" s="11">
        <f t="shared" si="2"/>
        <v>15.5</v>
      </c>
      <c r="F7" s="11">
        <v>39</v>
      </c>
      <c r="G7" s="11">
        <f t="shared" si="1"/>
        <v>156</v>
      </c>
      <c r="H7" s="19">
        <f t="shared" si="3"/>
        <v>23.5</v>
      </c>
      <c r="I7" s="7" t="s">
        <v>3</v>
      </c>
      <c r="J7" s="5" t="s">
        <v>16</v>
      </c>
      <c r="K7" s="6">
        <v>13.6</v>
      </c>
      <c r="L7" s="6"/>
      <c r="M7" s="13"/>
      <c r="N7" s="4"/>
    </row>
    <row r="8" spans="1:14" x14ac:dyDescent="0.3">
      <c r="A8" s="11">
        <v>10</v>
      </c>
      <c r="B8" s="23">
        <f t="shared" ref="B8:B12" si="4">A8/D8</f>
        <v>3.3333333333333335</v>
      </c>
      <c r="C8" s="11">
        <v>2</v>
      </c>
      <c r="D8" s="11">
        <v>3</v>
      </c>
      <c r="E8" s="11">
        <f t="shared" si="2"/>
        <v>46.5</v>
      </c>
      <c r="F8" s="11">
        <v>35</v>
      </c>
      <c r="G8" s="11">
        <f t="shared" si="1"/>
        <v>70</v>
      </c>
      <c r="H8" s="19">
        <f t="shared" si="3"/>
        <v>-11.5</v>
      </c>
      <c r="I8" s="7" t="s">
        <v>7</v>
      </c>
      <c r="J8" s="7" t="s">
        <v>11</v>
      </c>
      <c r="K8" s="6">
        <v>11.9</v>
      </c>
      <c r="L8" s="6"/>
      <c r="M8" s="13"/>
      <c r="N8" s="4">
        <f t="shared" ref="N8:N12" si="5">K8*H8</f>
        <v>-136.85</v>
      </c>
    </row>
    <row r="9" spans="1:14" x14ac:dyDescent="0.3">
      <c r="A9" s="11">
        <v>100</v>
      </c>
      <c r="B9" s="23">
        <f t="shared" si="4"/>
        <v>33.333333333333336</v>
      </c>
      <c r="C9" s="11">
        <v>1</v>
      </c>
      <c r="D9" s="11">
        <v>3</v>
      </c>
      <c r="E9" s="11">
        <f t="shared" si="2"/>
        <v>9.3000000000000007</v>
      </c>
      <c r="F9" s="11">
        <v>7</v>
      </c>
      <c r="G9" s="11">
        <f t="shared" si="1"/>
        <v>7</v>
      </c>
      <c r="H9" s="19">
        <f t="shared" si="3"/>
        <v>-2.3000000000000007</v>
      </c>
      <c r="I9" s="7" t="s">
        <v>5</v>
      </c>
      <c r="J9" s="5" t="s">
        <v>12</v>
      </c>
      <c r="K9" s="6">
        <v>25.3</v>
      </c>
      <c r="L9" s="6"/>
      <c r="M9" s="13"/>
      <c r="N9" s="4">
        <f t="shared" si="5"/>
        <v>-58.190000000000019</v>
      </c>
    </row>
    <row r="10" spans="1:14" x14ac:dyDescent="0.3">
      <c r="A10" s="11">
        <v>100</v>
      </c>
      <c r="B10" s="23">
        <f t="shared" ref="B10" si="6">A10/D10</f>
        <v>33.333333333333336</v>
      </c>
      <c r="C10" s="11">
        <v>1</v>
      </c>
      <c r="D10" s="11">
        <v>3</v>
      </c>
      <c r="E10" s="11">
        <f t="shared" si="2"/>
        <v>9.3000000000000007</v>
      </c>
      <c r="F10" s="11">
        <v>0</v>
      </c>
      <c r="G10" s="11">
        <f t="shared" si="1"/>
        <v>0</v>
      </c>
      <c r="H10" s="19">
        <f t="shared" si="3"/>
        <v>-9.3000000000000007</v>
      </c>
      <c r="I10" s="7" t="s">
        <v>40</v>
      </c>
      <c r="J10" s="5" t="s">
        <v>12</v>
      </c>
      <c r="K10" s="6">
        <v>25.3</v>
      </c>
      <c r="L10" s="6"/>
      <c r="M10" s="13"/>
      <c r="N10" s="4">
        <f t="shared" si="5"/>
        <v>-235.29000000000002</v>
      </c>
    </row>
    <row r="11" spans="1:14" x14ac:dyDescent="0.3">
      <c r="A11" s="11">
        <v>6.5</v>
      </c>
      <c r="B11" s="11">
        <f t="shared" si="4"/>
        <v>6.5</v>
      </c>
      <c r="C11" s="11">
        <v>1</v>
      </c>
      <c r="D11" s="11">
        <v>1</v>
      </c>
      <c r="E11" s="23">
        <f t="shared" si="2"/>
        <v>47.692307692307693</v>
      </c>
      <c r="F11" s="11">
        <v>23</v>
      </c>
      <c r="G11" s="11">
        <f t="shared" si="1"/>
        <v>23</v>
      </c>
      <c r="H11" s="23">
        <f t="shared" si="3"/>
        <v>-24.692307692307693</v>
      </c>
      <c r="I11" s="7" t="s">
        <v>6</v>
      </c>
      <c r="J11" s="7" t="s">
        <v>13</v>
      </c>
      <c r="K11" s="6">
        <v>174.3</v>
      </c>
      <c r="L11" s="6"/>
      <c r="M11" s="13"/>
      <c r="N11" s="4">
        <f t="shared" si="5"/>
        <v>-4303.8692307692309</v>
      </c>
    </row>
    <row r="12" spans="1:14" x14ac:dyDescent="0.3">
      <c r="A12" s="11">
        <v>7</v>
      </c>
      <c r="B12" s="11">
        <f t="shared" si="4"/>
        <v>7</v>
      </c>
      <c r="C12" s="11">
        <v>1</v>
      </c>
      <c r="D12" s="11">
        <v>1</v>
      </c>
      <c r="E12" s="23">
        <f t="shared" si="2"/>
        <v>44.285714285714285</v>
      </c>
      <c r="F12" s="11">
        <v>30</v>
      </c>
      <c r="G12" s="11">
        <f t="shared" si="1"/>
        <v>30</v>
      </c>
      <c r="H12" s="23">
        <f t="shared" si="3"/>
        <v>-14.285714285714285</v>
      </c>
      <c r="I12" s="7" t="s">
        <v>17</v>
      </c>
      <c r="J12" s="5" t="s">
        <v>14</v>
      </c>
      <c r="K12" s="6">
        <v>122.7</v>
      </c>
      <c r="L12" s="6"/>
      <c r="M12" s="13"/>
      <c r="N12" s="4">
        <f t="shared" si="5"/>
        <v>-1752.8571428571427</v>
      </c>
    </row>
    <row r="13" spans="1:14" x14ac:dyDescent="0.3">
      <c r="A13" s="11"/>
      <c r="B13" s="11"/>
      <c r="C13" s="11"/>
      <c r="D13" s="11"/>
      <c r="E13" s="11"/>
      <c r="F13" s="11"/>
      <c r="G13" s="11"/>
      <c r="H13" s="19"/>
      <c r="I13" s="7"/>
      <c r="J13" s="4"/>
      <c r="K13" s="6"/>
      <c r="L13" s="6"/>
      <c r="M13" s="13"/>
      <c r="N13" s="4"/>
    </row>
    <row r="14" spans="1:14" x14ac:dyDescent="0.3">
      <c r="A14" s="11"/>
      <c r="B14" s="11"/>
      <c r="C14" s="11"/>
      <c r="D14" s="11"/>
      <c r="E14" s="11"/>
      <c r="F14" s="11"/>
      <c r="G14" s="11"/>
      <c r="H14" s="19"/>
      <c r="I14" s="7"/>
      <c r="J14" s="4"/>
      <c r="K14" s="6"/>
      <c r="L14" s="6"/>
      <c r="M14" s="13"/>
      <c r="N14" s="4"/>
    </row>
    <row r="15" spans="1:14" x14ac:dyDescent="0.3">
      <c r="A15" s="11"/>
      <c r="B15" s="11"/>
      <c r="C15" s="11"/>
      <c r="D15" s="11"/>
      <c r="E15" s="11"/>
      <c r="F15" s="11"/>
      <c r="G15" s="11"/>
      <c r="H15" s="11"/>
      <c r="I15" s="5"/>
      <c r="J15" s="4"/>
      <c r="K15" s="6"/>
      <c r="L15" s="6"/>
      <c r="M15" s="11"/>
      <c r="N15" s="4"/>
    </row>
    <row r="16" spans="1:14" x14ac:dyDescent="0.3">
      <c r="A16" s="11"/>
      <c r="B16" s="11"/>
      <c r="C16" s="11"/>
      <c r="D16" s="11"/>
      <c r="E16" s="11"/>
      <c r="F16" s="11"/>
      <c r="G16" s="11"/>
      <c r="H16" s="11"/>
      <c r="I16" s="4"/>
      <c r="J16" s="4"/>
      <c r="K16" s="6" t="s">
        <v>1</v>
      </c>
      <c r="L16" s="14">
        <f>SUM(L5:L14)</f>
        <v>0</v>
      </c>
      <c r="M16" s="17">
        <f>SUM(M5:M14)</f>
        <v>0</v>
      </c>
      <c r="N16" s="18">
        <f>N18-M16</f>
        <v>-6487.0563736263739</v>
      </c>
    </row>
    <row r="17" spans="1:14" x14ac:dyDescent="0.3">
      <c r="A17" s="11"/>
      <c r="B17" s="11"/>
      <c r="C17" s="11"/>
      <c r="D17" s="11"/>
      <c r="E17" s="11"/>
      <c r="F17" s="11"/>
      <c r="G17" s="11"/>
      <c r="H17" s="11"/>
      <c r="I17" s="4"/>
      <c r="J17" s="4"/>
      <c r="K17" s="6"/>
      <c r="L17" s="6"/>
      <c r="M17" s="11"/>
      <c r="N17" s="4"/>
    </row>
    <row r="18" spans="1:14" x14ac:dyDescent="0.3">
      <c r="A18" s="11"/>
      <c r="B18" s="11"/>
      <c r="C18" s="11"/>
      <c r="D18" s="11"/>
      <c r="E18" s="11"/>
      <c r="F18" s="11"/>
      <c r="G18" s="11"/>
      <c r="H18" s="11"/>
      <c r="I18" s="4"/>
      <c r="J18" s="4"/>
      <c r="K18" s="6"/>
      <c r="L18" s="15" t="s">
        <v>22</v>
      </c>
      <c r="M18" s="11"/>
      <c r="N18" s="16">
        <f>SUM(N5:N14)</f>
        <v>-6487.0563736263739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56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8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2020-03-05T14:26:31Z</dcterms:modified>
</cp:coreProperties>
</file>